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ANAC e CIG\CIG\@2023\"/>
    </mc:Choice>
  </mc:AlternateContent>
  <xr:revisionPtr revIDLastSave="0" documentId="13_ncr:1_{61C14EEE-B51B-4415-85AC-04B277EB8C59}" xr6:coauthVersionLast="47" xr6:coauthVersionMax="47" xr10:uidLastSave="{00000000-0000-0000-0000-000000000000}"/>
  <bookViews>
    <workbookView xWindow="-120" yWindow="-120" windowWidth="29040" windowHeight="15840" xr2:uid="{B0596F94-7909-44BF-BA62-4B94A0C60202}"/>
  </bookViews>
  <sheets>
    <sheet name="Foglio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1" i="1"/>
  <c r="H9" i="1"/>
  <c r="I6" i="1"/>
  <c r="I5" i="1"/>
  <c r="I4" i="1"/>
</calcChain>
</file>

<file path=xl/sharedStrings.xml><?xml version="1.0" encoding="utf-8"?>
<sst xmlns="http://schemas.openxmlformats.org/spreadsheetml/2006/main" count="131" uniqueCount="82">
  <si>
    <t>CIG</t>
  </si>
  <si>
    <t>OGGETTO</t>
  </si>
  <si>
    <t>IMPORTO LIQUIDATO</t>
  </si>
  <si>
    <t>Z623967336</t>
  </si>
  <si>
    <t>CANONE ANNUO  MODULO PAGOPA</t>
  </si>
  <si>
    <t>NEATEK SOFTWARE DI DARIO ARGENIO</t>
  </si>
  <si>
    <t>01971010648</t>
  </si>
  <si>
    <t>Z03396ABF7</t>
  </si>
  <si>
    <t>CANONE E MANUTENZIONE SOFTWARE CONTABILE</t>
  </si>
  <si>
    <t>VISURA S.p.A.</t>
  </si>
  <si>
    <t>05338771008</t>
  </si>
  <si>
    <t>ZF139C509D</t>
  </si>
  <si>
    <t>CANONE E MANUTENZIONE MACCHINE UFFICIO</t>
  </si>
  <si>
    <t>MANITOBA G.G. S.R.L.</t>
  </si>
  <si>
    <t>01525590020</t>
  </si>
  <si>
    <t>Z7E39C50FE</t>
  </si>
  <si>
    <t>PULIZIA LOCALI</t>
  </si>
  <si>
    <t>TEDESCO CIRO IMPRESA DI PULIZIA</t>
  </si>
  <si>
    <t>01571420023</t>
  </si>
  <si>
    <t>ZC739E22C8</t>
  </si>
  <si>
    <t>CANCELLERIA</t>
  </si>
  <si>
    <t>MONDOFFICE SRL</t>
  </si>
  <si>
    <t>07491520156</t>
  </si>
  <si>
    <t>ZA93B345BF</t>
  </si>
  <si>
    <t>INTEGRAZIONE ACCESSO SPID E CIE SU SPORTELLO PAGOPA</t>
  </si>
  <si>
    <t>ZD23C174B0</t>
  </si>
  <si>
    <t>PRODOTTI INFORMATICI ANTIVIRUS E OFFICE 365</t>
  </si>
  <si>
    <t>NEXT S.R.L.</t>
  </si>
  <si>
    <t>02387340025</t>
  </si>
  <si>
    <t>Z6F3ACDA89</t>
  </si>
  <si>
    <t>RINNOVO SERVIZIO HOSTING</t>
  </si>
  <si>
    <t>EXPLICO DI GRAZIANO GOBBATO</t>
  </si>
  <si>
    <t>01465140935</t>
  </si>
  <si>
    <t>ZF53BCFF0D</t>
  </si>
  <si>
    <t>GESTIONE PAGHE E CONSULENZA DEL LAVORO</t>
  </si>
  <si>
    <t>01797350020</t>
  </si>
  <si>
    <t>ZC23BAF56C</t>
  </si>
  <si>
    <t>LICENZA SOFTWARE ANYDESK</t>
  </si>
  <si>
    <t xml:space="preserve">MICRO S.R.L. UNIPERSONALE </t>
  </si>
  <si>
    <t>02637480027</t>
  </si>
  <si>
    <t>ZB93BD095A</t>
  </si>
  <si>
    <t>ACQUISTO LIBRI</t>
  </si>
  <si>
    <t>LIBRERIA EFESTO DI CATALFO ALFREDO</t>
  </si>
  <si>
    <t>11544991000</t>
  </si>
  <si>
    <t>Z373C73B9E</t>
  </si>
  <si>
    <t>MANUTENZIONE ESTINTORI</t>
  </si>
  <si>
    <t>S.A.R.E.M. S.R.L.</t>
  </si>
  <si>
    <t>02471380028</t>
  </si>
  <si>
    <t>Z673CB91B3</t>
  </si>
  <si>
    <t>POLIZZA INFORTUNI</t>
  </si>
  <si>
    <t>GENERALI ITALIA S.P.A.</t>
  </si>
  <si>
    <t>01333550323</t>
  </si>
  <si>
    <t>Z053CF45DF</t>
  </si>
  <si>
    <t>POLIZZA RC PATRIMONIALE</t>
  </si>
  <si>
    <t>Marsh Spa “ Art 117 C.A.P. L136/2010</t>
  </si>
  <si>
    <t>01699520159</t>
  </si>
  <si>
    <t>ZA63DD5763</t>
  </si>
  <si>
    <t>DICHIARAZIONI FISCALI</t>
  </si>
  <si>
    <t>FRIGATTI &amp; SOCI SOCIETA TRA PROFESSIONISTI' S.R.L.</t>
  </si>
  <si>
    <t>02722200025</t>
  </si>
  <si>
    <t>STRUTTURA PROPONENTE</t>
  </si>
  <si>
    <t>81067710020 - ORDINE DEI PERITI INDUSTRIALI E PERITI INDUSTRIALI LAUREATI PROVINCE DI BIELLA E VERCELLI</t>
  </si>
  <si>
    <t>PROCEDURA SCELTA CONTRAENTE</t>
  </si>
  <si>
    <t>AFFIDAMENTO DIRETTO</t>
  </si>
  <si>
    <t>IMPORTO AGGIUDICAZIONE</t>
  </si>
  <si>
    <t>DATA INIZIO</t>
  </si>
  <si>
    <t>DATA ULTIMAZIONE</t>
  </si>
  <si>
    <t>P.IVA AGGIUDICATARIO</t>
  </si>
  <si>
    <t>09/02/2023</t>
  </si>
  <si>
    <t>17/05/2023</t>
  </si>
  <si>
    <t>01/08/2023</t>
  </si>
  <si>
    <t>06/07/2023</t>
  </si>
  <si>
    <t>14/06/2023</t>
  </si>
  <si>
    <t>01/04/2023</t>
  </si>
  <si>
    <t>23/07/2023</t>
  </si>
  <si>
    <t>01/07/2023</t>
  </si>
  <si>
    <t>31/10/2023</t>
  </si>
  <si>
    <t>01/01/2023</t>
  </si>
  <si>
    <t>05/06/2023</t>
  </si>
  <si>
    <t xml:space="preserve">EDA SRL </t>
  </si>
  <si>
    <t>Operatori invitati</t>
  </si>
  <si>
    <t>Operatori aggiudicati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</si>
</sst>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  <xf numFmtId="44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0074C-91BD-454E-BB61-35D2DDBF32B5}">
  <sheetPr>
    <pageSetUpPr fitToPage="1"/>
  </sheetPr>
  <dimension ref="A1:K17"/>
  <sheetViews>
    <sheetView tabSelected="1" workbookViewId="0">
      <selection activeCell="A28" sqref="A27:B28"/>
    </sheetView>
  </sheetViews>
  <sheetFormatPr defaultRowHeight="15" x14ac:dyDescent="0.25"/>
  <cols>
    <col min="1" max="1" width="12.140625" bestFit="1" customWidth="1"/>
    <col min="2" max="2" width="101.85546875" bestFit="1" customWidth="1"/>
    <col min="3" max="3" width="33.42578125" bestFit="1" customWidth="1"/>
    <col min="4" max="4" width="56.5703125" bestFit="1" customWidth="1"/>
    <col min="5" max="5" width="56.5703125" customWidth="1"/>
    <col min="6" max="6" width="50" bestFit="1" customWidth="1"/>
    <col min="7" max="7" width="22.28515625" bestFit="1" customWidth="1"/>
    <col min="8" max="8" width="26.42578125" bestFit="1" customWidth="1"/>
    <col min="9" max="9" width="20" bestFit="1" customWidth="1"/>
    <col min="10" max="10" width="20" customWidth="1"/>
    <col min="11" max="11" width="18.5703125" bestFit="1" customWidth="1"/>
  </cols>
  <sheetData>
    <row r="1" spans="1:11" x14ac:dyDescent="0.25">
      <c r="A1" s="1" t="s">
        <v>0</v>
      </c>
      <c r="B1" s="1" t="s">
        <v>60</v>
      </c>
      <c r="C1" s="1" t="s">
        <v>62</v>
      </c>
      <c r="D1" s="1" t="s">
        <v>1</v>
      </c>
      <c r="E1" s="1" t="s">
        <v>80</v>
      </c>
      <c r="F1" s="1" t="s">
        <v>81</v>
      </c>
      <c r="G1" s="1" t="s">
        <v>67</v>
      </c>
      <c r="H1" s="1" t="s">
        <v>64</v>
      </c>
      <c r="I1" s="1" t="s">
        <v>2</v>
      </c>
      <c r="J1" s="1" t="s">
        <v>65</v>
      </c>
      <c r="K1" s="1" t="s">
        <v>66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 t="s">
        <v>3</v>
      </c>
      <c r="B3" s="2" t="s">
        <v>61</v>
      </c>
      <c r="C3" s="2" t="s">
        <v>63</v>
      </c>
      <c r="D3" s="2" t="s">
        <v>4</v>
      </c>
      <c r="E3" s="2" t="s">
        <v>5</v>
      </c>
      <c r="F3" s="2" t="s">
        <v>5</v>
      </c>
      <c r="G3" s="4" t="s">
        <v>6</v>
      </c>
      <c r="H3" s="6">
        <v>424.56</v>
      </c>
      <c r="I3" s="5">
        <v>424.56</v>
      </c>
      <c r="J3" s="8" t="s">
        <v>77</v>
      </c>
      <c r="K3" s="3">
        <v>45291</v>
      </c>
    </row>
    <row r="4" spans="1:11" x14ac:dyDescent="0.25">
      <c r="A4" s="2" t="s">
        <v>7</v>
      </c>
      <c r="B4" s="2" t="s">
        <v>61</v>
      </c>
      <c r="C4" s="2" t="s">
        <v>63</v>
      </c>
      <c r="D4" s="2" t="s">
        <v>8</v>
      </c>
      <c r="E4" s="2" t="s">
        <v>9</v>
      </c>
      <c r="F4" s="2" t="s">
        <v>9</v>
      </c>
      <c r="G4" s="4" t="s">
        <v>10</v>
      </c>
      <c r="H4" s="7">
        <v>1200</v>
      </c>
      <c r="I4" s="5">
        <f>921.1+44.41</f>
        <v>965.51</v>
      </c>
      <c r="J4" s="8" t="s">
        <v>77</v>
      </c>
      <c r="K4" s="3">
        <v>45291</v>
      </c>
    </row>
    <row r="5" spans="1:11" x14ac:dyDescent="0.25">
      <c r="A5" s="2" t="s">
        <v>11</v>
      </c>
      <c r="B5" s="2" t="s">
        <v>61</v>
      </c>
      <c r="C5" s="2" t="s">
        <v>63</v>
      </c>
      <c r="D5" s="2" t="s">
        <v>12</v>
      </c>
      <c r="E5" s="2" t="s">
        <v>13</v>
      </c>
      <c r="F5" s="2" t="s">
        <v>13</v>
      </c>
      <c r="G5" s="4" t="s">
        <v>14</v>
      </c>
      <c r="H5" s="7">
        <v>600</v>
      </c>
      <c r="I5" s="5">
        <f>102.48+117.6+115.72+115.63</f>
        <v>451.42999999999995</v>
      </c>
      <c r="J5" s="8" t="s">
        <v>77</v>
      </c>
      <c r="K5" s="3">
        <v>45291</v>
      </c>
    </row>
    <row r="6" spans="1:11" x14ac:dyDescent="0.25">
      <c r="A6" s="2" t="s">
        <v>15</v>
      </c>
      <c r="B6" s="2" t="s">
        <v>61</v>
      </c>
      <c r="C6" s="2" t="s">
        <v>63</v>
      </c>
      <c r="D6" s="2" t="s">
        <v>16</v>
      </c>
      <c r="E6" s="2" t="s">
        <v>17</v>
      </c>
      <c r="F6" s="2" t="s">
        <v>17</v>
      </c>
      <c r="G6" s="4" t="s">
        <v>18</v>
      </c>
      <c r="H6" s="7">
        <v>1300</v>
      </c>
      <c r="I6" s="5">
        <f>231.8+185.44+185.44+185.44+185.44+185.44</f>
        <v>1159.0000000000002</v>
      </c>
      <c r="J6" s="8" t="s">
        <v>77</v>
      </c>
      <c r="K6" s="3">
        <v>45291</v>
      </c>
    </row>
    <row r="7" spans="1:11" x14ac:dyDescent="0.25">
      <c r="A7" s="2" t="s">
        <v>19</v>
      </c>
      <c r="B7" s="2" t="s">
        <v>61</v>
      </c>
      <c r="C7" s="2" t="s">
        <v>63</v>
      </c>
      <c r="D7" s="2" t="s">
        <v>20</v>
      </c>
      <c r="E7" s="2" t="s">
        <v>21</v>
      </c>
      <c r="F7" s="2" t="s">
        <v>21</v>
      </c>
      <c r="G7" s="4" t="s">
        <v>22</v>
      </c>
      <c r="H7" s="7">
        <v>125.77</v>
      </c>
      <c r="I7" s="5">
        <v>125.77</v>
      </c>
      <c r="J7" s="8" t="s">
        <v>68</v>
      </c>
      <c r="K7" s="3">
        <v>44971</v>
      </c>
    </row>
    <row r="8" spans="1:11" x14ac:dyDescent="0.25">
      <c r="A8" s="2" t="s">
        <v>23</v>
      </c>
      <c r="B8" s="2" t="s">
        <v>61</v>
      </c>
      <c r="C8" s="2" t="s">
        <v>63</v>
      </c>
      <c r="D8" s="2" t="s">
        <v>24</v>
      </c>
      <c r="E8" s="2" t="s">
        <v>5</v>
      </c>
      <c r="F8" s="2" t="s">
        <v>5</v>
      </c>
      <c r="G8" s="4" t="s">
        <v>6</v>
      </c>
      <c r="H8" s="7">
        <v>363.56</v>
      </c>
      <c r="I8" s="5">
        <v>363.56</v>
      </c>
      <c r="J8" s="8" t="s">
        <v>69</v>
      </c>
      <c r="K8" s="3">
        <v>45532</v>
      </c>
    </row>
    <row r="9" spans="1:11" x14ac:dyDescent="0.25">
      <c r="A9" s="2" t="s">
        <v>25</v>
      </c>
      <c r="B9" s="2" t="s">
        <v>61</v>
      </c>
      <c r="C9" s="2" t="s">
        <v>63</v>
      </c>
      <c r="D9" s="2" t="s">
        <v>26</v>
      </c>
      <c r="E9" s="2" t="s">
        <v>27</v>
      </c>
      <c r="F9" s="2" t="s">
        <v>27</v>
      </c>
      <c r="G9" s="4" t="s">
        <v>28</v>
      </c>
      <c r="H9" s="7">
        <f>(3*24)*1.22+140*1.22</f>
        <v>258.64</v>
      </c>
      <c r="I9" s="5">
        <v>258.64</v>
      </c>
      <c r="J9" s="8" t="s">
        <v>70</v>
      </c>
      <c r="K9" s="3">
        <v>45657</v>
      </c>
    </row>
    <row r="10" spans="1:11" x14ac:dyDescent="0.25">
      <c r="A10" s="2" t="s">
        <v>29</v>
      </c>
      <c r="B10" s="2" t="s">
        <v>61</v>
      </c>
      <c r="C10" s="2" t="s">
        <v>63</v>
      </c>
      <c r="D10" s="2" t="s">
        <v>30</v>
      </c>
      <c r="E10" s="2" t="s">
        <v>31</v>
      </c>
      <c r="F10" s="2" t="s">
        <v>31</v>
      </c>
      <c r="G10" s="4" t="s">
        <v>32</v>
      </c>
      <c r="H10" s="7">
        <v>427</v>
      </c>
      <c r="I10" s="5">
        <v>427</v>
      </c>
      <c r="J10" s="8" t="s">
        <v>72</v>
      </c>
      <c r="K10" s="3">
        <v>45457</v>
      </c>
    </row>
    <row r="11" spans="1:11" x14ac:dyDescent="0.25">
      <c r="A11" s="2" t="s">
        <v>33</v>
      </c>
      <c r="B11" s="2" t="s">
        <v>61</v>
      </c>
      <c r="C11" s="2" t="s">
        <v>63</v>
      </c>
      <c r="D11" s="2" t="s">
        <v>34</v>
      </c>
      <c r="E11" s="2" t="s">
        <v>79</v>
      </c>
      <c r="F11" s="2" t="s">
        <v>79</v>
      </c>
      <c r="G11" s="4" t="s">
        <v>35</v>
      </c>
      <c r="H11" s="7">
        <v>951.6</v>
      </c>
      <c r="I11" s="5">
        <f>237.9+237.9</f>
        <v>475.8</v>
      </c>
      <c r="J11" s="8" t="s">
        <v>73</v>
      </c>
      <c r="K11" s="3">
        <v>45291</v>
      </c>
    </row>
    <row r="12" spans="1:11" x14ac:dyDescent="0.25">
      <c r="A12" s="2" t="s">
        <v>36</v>
      </c>
      <c r="B12" s="2" t="s">
        <v>61</v>
      </c>
      <c r="C12" s="2" t="s">
        <v>63</v>
      </c>
      <c r="D12" s="2" t="s">
        <v>37</v>
      </c>
      <c r="E12" s="2" t="s">
        <v>38</v>
      </c>
      <c r="F12" s="2" t="s">
        <v>38</v>
      </c>
      <c r="G12" s="4" t="s">
        <v>39</v>
      </c>
      <c r="H12" s="7">
        <v>218.14</v>
      </c>
      <c r="I12" s="5">
        <v>218.14</v>
      </c>
      <c r="J12" s="8" t="s">
        <v>74</v>
      </c>
      <c r="K12" s="3">
        <v>45496</v>
      </c>
    </row>
    <row r="13" spans="1:11" x14ac:dyDescent="0.25">
      <c r="A13" s="2" t="s">
        <v>40</v>
      </c>
      <c r="B13" s="2" t="s">
        <v>61</v>
      </c>
      <c r="C13" s="2" t="s">
        <v>63</v>
      </c>
      <c r="D13" s="2" t="s">
        <v>41</v>
      </c>
      <c r="E13" s="2" t="s">
        <v>42</v>
      </c>
      <c r="F13" s="2" t="s">
        <v>42</v>
      </c>
      <c r="G13" s="4" t="s">
        <v>43</v>
      </c>
      <c r="H13" s="7">
        <v>88.2</v>
      </c>
      <c r="I13" s="5">
        <v>88.2</v>
      </c>
      <c r="J13" s="8" t="s">
        <v>71</v>
      </c>
      <c r="K13" s="3">
        <v>45118</v>
      </c>
    </row>
    <row r="14" spans="1:11" x14ac:dyDescent="0.25">
      <c r="A14" s="2" t="s">
        <v>44</v>
      </c>
      <c r="B14" s="2" t="s">
        <v>61</v>
      </c>
      <c r="C14" s="2" t="s">
        <v>63</v>
      </c>
      <c r="D14" s="2" t="s">
        <v>45</v>
      </c>
      <c r="E14" s="2" t="s">
        <v>46</v>
      </c>
      <c r="F14" s="2" t="s">
        <v>46</v>
      </c>
      <c r="G14" s="4" t="s">
        <v>47</v>
      </c>
      <c r="H14" s="7">
        <v>75</v>
      </c>
      <c r="I14" s="5">
        <f>25</f>
        <v>25</v>
      </c>
      <c r="J14" s="8" t="s">
        <v>75</v>
      </c>
      <c r="K14" s="3">
        <v>45657</v>
      </c>
    </row>
    <row r="15" spans="1:11" x14ac:dyDescent="0.25">
      <c r="A15" s="2" t="s">
        <v>48</v>
      </c>
      <c r="B15" s="2" t="s">
        <v>61</v>
      </c>
      <c r="C15" s="2" t="s">
        <v>63</v>
      </c>
      <c r="D15" s="2" t="s">
        <v>49</v>
      </c>
      <c r="E15" s="2" t="s">
        <v>50</v>
      </c>
      <c r="F15" s="2" t="s">
        <v>50</v>
      </c>
      <c r="G15" s="4" t="s">
        <v>51</v>
      </c>
      <c r="H15" s="7">
        <v>1470</v>
      </c>
      <c r="I15" s="5">
        <v>1470</v>
      </c>
      <c r="J15" s="8" t="s">
        <v>76</v>
      </c>
      <c r="K15" s="3">
        <v>45596</v>
      </c>
    </row>
    <row r="16" spans="1:11" x14ac:dyDescent="0.25">
      <c r="A16" s="2" t="s">
        <v>52</v>
      </c>
      <c r="B16" s="2" t="s">
        <v>61</v>
      </c>
      <c r="C16" s="2" t="s">
        <v>63</v>
      </c>
      <c r="D16" s="2" t="s">
        <v>53</v>
      </c>
      <c r="E16" s="2" t="s">
        <v>54</v>
      </c>
      <c r="F16" s="2" t="s">
        <v>54</v>
      </c>
      <c r="G16" s="4" t="s">
        <v>55</v>
      </c>
      <c r="H16" s="7">
        <v>990</v>
      </c>
      <c r="I16" s="5">
        <v>990</v>
      </c>
      <c r="J16" s="8" t="s">
        <v>76</v>
      </c>
      <c r="K16" s="3">
        <v>45596</v>
      </c>
    </row>
    <row r="17" spans="1:11" x14ac:dyDescent="0.25">
      <c r="A17" s="2" t="s">
        <v>56</v>
      </c>
      <c r="B17" s="2" t="s">
        <v>61</v>
      </c>
      <c r="C17" s="2" t="s">
        <v>63</v>
      </c>
      <c r="D17" s="2" t="s">
        <v>57</v>
      </c>
      <c r="E17" s="2" t="s">
        <v>58</v>
      </c>
      <c r="F17" s="2" t="s">
        <v>58</v>
      </c>
      <c r="G17" s="9" t="s">
        <v>59</v>
      </c>
      <c r="H17" s="7">
        <v>312</v>
      </c>
      <c r="I17" s="5">
        <v>312</v>
      </c>
      <c r="J17" s="8" t="s">
        <v>78</v>
      </c>
      <c r="K17" s="3">
        <v>45291</v>
      </c>
    </row>
  </sheetData>
  <pageMargins left="0.7" right="0.7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Spaudo</dc:creator>
  <cp:lastModifiedBy>Cinzia Spaudo</cp:lastModifiedBy>
  <cp:lastPrinted>2024-01-17T15:24:31Z</cp:lastPrinted>
  <dcterms:created xsi:type="dcterms:W3CDTF">2024-01-17T14:57:14Z</dcterms:created>
  <dcterms:modified xsi:type="dcterms:W3CDTF">2024-01-25T08:34:08Z</dcterms:modified>
</cp:coreProperties>
</file>